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80" windowHeight="9345" firstSheet="2" activeTab="2"/>
  </bookViews>
  <sheets>
    <sheet name="Bokföring 2000-2001" sheetId="1" r:id="rId1"/>
    <sheet name="Årssammanställning 2000-2001" sheetId="2" r:id="rId2"/>
    <sheet name="Bokföring 2009-2010" sheetId="11" r:id="rId3"/>
  </sheets>
  <calcPr calcId="125725"/>
</workbook>
</file>

<file path=xl/calcChain.xml><?xml version="1.0" encoding="utf-8"?>
<calcChain xmlns="http://schemas.openxmlformats.org/spreadsheetml/2006/main">
  <c r="E37" i="11"/>
  <c r="D37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8" i="1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D26" i="2"/>
  <c r="F28"/>
  <c r="E27"/>
  <c r="F8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37" i="11" l="1"/>
  <c r="F41" s="1"/>
</calcChain>
</file>

<file path=xl/sharedStrings.xml><?xml version="1.0" encoding="utf-8"?>
<sst xmlns="http://schemas.openxmlformats.org/spreadsheetml/2006/main" count="95" uniqueCount="49">
  <si>
    <t>Rååns Fiskevårdsområdesförening</t>
  </si>
  <si>
    <t>Intäkt</t>
  </si>
  <si>
    <t>Kostnad</t>
  </si>
  <si>
    <t>Behållning</t>
  </si>
  <si>
    <t>Ingående från behållning Fiskekort -00 HSK</t>
  </si>
  <si>
    <t>Redovisning försäljning fiskekort</t>
  </si>
  <si>
    <t>Datum</t>
  </si>
  <si>
    <t>ver</t>
  </si>
  <si>
    <t>text</t>
  </si>
  <si>
    <t>Sven &amp; Ulla Johansson, Tryckning fiskekort</t>
  </si>
  <si>
    <t>Pauls Sportdepå, plastfickor till fiskekort</t>
  </si>
  <si>
    <t>Pingvin Press, Folder</t>
  </si>
  <si>
    <t>Selis Web-Hotell</t>
  </si>
  <si>
    <t>Fiskeriverket, Carlinmärken</t>
  </si>
  <si>
    <t>F:a Hans von Essen, Fisketrappa</t>
  </si>
  <si>
    <t>delbet KNM Informationssystem 50 %</t>
  </si>
  <si>
    <t>AB Vallåkra Lantmannaaffär, div färg mm</t>
  </si>
  <si>
    <t xml:space="preserve">Redovisning försäljning fiskekort </t>
  </si>
  <si>
    <t>Intäkter fiskekortsförsäljning</t>
  </si>
  <si>
    <t>Kostnader</t>
  </si>
  <si>
    <t>Ingående balans 2001/2002</t>
  </si>
  <si>
    <t>Behållning är placerad på Föreningssparbanken konto 8214 9973 2513 438</t>
  </si>
  <si>
    <t>2000/2001</t>
  </si>
  <si>
    <t>ingående balans</t>
  </si>
  <si>
    <t>rta</t>
  </si>
  <si>
    <t>korrigering bokföring</t>
  </si>
  <si>
    <t>Avgift webb domän</t>
  </si>
  <si>
    <t>HD annons årsmöte</t>
  </si>
  <si>
    <t>2009/2010</t>
  </si>
  <si>
    <t>Osby Naturbruksgymnasium fiskekort</t>
  </si>
  <si>
    <t>Överföring gåva RSK</t>
  </si>
  <si>
    <t>Kurs fisketillsyn 7 st</t>
  </si>
  <si>
    <t>Överf. Carl P bageri, styrelsemöte</t>
  </si>
  <si>
    <t>Överf. Rydebäcks smörgåsbutik</t>
  </si>
  <si>
    <t>Öresundskraft armortering</t>
  </si>
  <si>
    <t>Öresundskraft återbet</t>
  </si>
  <si>
    <t>Helsingborgs stad</t>
  </si>
  <si>
    <t>Salmonic</t>
  </si>
  <si>
    <t>Råå Värdshus Julavslutning styrelse</t>
  </si>
  <si>
    <t>Maxi Stormarknad mat årsmöte</t>
  </si>
  <si>
    <t>Gunnars konditori Årsmöte</t>
  </si>
  <si>
    <t>Avgift Swedbank elektronisk dokument</t>
  </si>
  <si>
    <t>Fiske källan</t>
  </si>
  <si>
    <t>Shell Ättekulla</t>
  </si>
  <si>
    <t>Jonassons nät</t>
  </si>
  <si>
    <t>ICA Gantofta</t>
  </si>
  <si>
    <t>Råå Tobak</t>
  </si>
  <si>
    <t>Jonassons Nät</t>
  </si>
  <si>
    <t>Utgående balans  2010</t>
  </si>
</sst>
</file>

<file path=xl/styles.xml><?xml version="1.0" encoding="utf-8"?>
<styleSheet xmlns="http://schemas.openxmlformats.org/spreadsheetml/2006/main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4">
    <font>
      <sz val="10"/>
      <name val="Arial"/>
    </font>
    <font>
      <sz val="10"/>
      <name val="Arial"/>
    </font>
    <font>
      <b/>
      <u/>
      <sz val="1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/>
    <xf numFmtId="43" fontId="0" fillId="0" borderId="1" xfId="1" applyFont="1" applyBorder="1"/>
    <xf numFmtId="14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6" xfId="0" applyBorder="1"/>
    <xf numFmtId="43" fontId="0" fillId="0" borderId="6" xfId="1" applyFont="1" applyBorder="1"/>
    <xf numFmtId="43" fontId="0" fillId="0" borderId="7" xfId="1" applyFont="1" applyBorder="1"/>
    <xf numFmtId="14" fontId="0" fillId="0" borderId="8" xfId="0" applyNumberFormat="1" applyBorder="1"/>
    <xf numFmtId="43" fontId="0" fillId="0" borderId="9" xfId="1" applyFont="1" applyBorder="1"/>
    <xf numFmtId="14" fontId="0" fillId="0" borderId="10" xfId="0" applyNumberFormat="1" applyBorder="1"/>
    <xf numFmtId="0" fontId="0" fillId="0" borderId="11" xfId="0" applyBorder="1" applyAlignment="1">
      <alignment horizontal="center"/>
    </xf>
    <xf numFmtId="0" fontId="0" fillId="0" borderId="11" xfId="1" applyNumberFormat="1" applyFont="1" applyBorder="1" applyAlignment="1">
      <alignment horizontal="left"/>
    </xf>
    <xf numFmtId="43" fontId="0" fillId="0" borderId="11" xfId="1" applyFont="1" applyBorder="1"/>
    <xf numFmtId="43" fontId="0" fillId="0" borderId="12" xfId="1" applyFont="1" applyBorder="1"/>
    <xf numFmtId="0" fontId="3" fillId="0" borderId="0" xfId="0" applyFont="1"/>
    <xf numFmtId="43" fontId="0" fillId="0" borderId="0" xfId="1" applyFont="1" applyFill="1"/>
    <xf numFmtId="43" fontId="0" fillId="0" borderId="13" xfId="1" applyFont="1" applyFill="1" applyBorder="1"/>
    <xf numFmtId="14" fontId="0" fillId="0" borderId="0" xfId="0" applyNumberFormat="1" applyAlignment="1">
      <alignment horizontal="right"/>
    </xf>
    <xf numFmtId="43" fontId="0" fillId="0" borderId="0" xfId="0" applyNumberFormat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0" xfId="1" applyNumberFormat="1" applyFont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F19" sqref="F19"/>
    </sheetView>
  </sheetViews>
  <sheetFormatPr defaultRowHeight="12.75"/>
  <cols>
    <col min="1" max="1" width="10.140625" bestFit="1" customWidth="1"/>
    <col min="2" max="2" width="6.42578125" style="4" customWidth="1"/>
    <col min="3" max="3" width="37.140625" customWidth="1"/>
    <col min="4" max="4" width="12.28515625" style="3" customWidth="1"/>
    <col min="5" max="5" width="12.42578125" style="3" bestFit="1" customWidth="1"/>
    <col min="6" max="6" width="13.42578125" style="3" bestFit="1" customWidth="1"/>
  </cols>
  <sheetData>
    <row r="1" spans="1:6" ht="23.25">
      <c r="A1" s="1" t="s">
        <v>0</v>
      </c>
      <c r="B1" s="10"/>
    </row>
    <row r="2" spans="1:6" ht="23.25">
      <c r="A2" s="26" t="s">
        <v>22</v>
      </c>
      <c r="B2" s="10"/>
    </row>
    <row r="3" spans="1:6" ht="12.75" customHeight="1">
      <c r="A3" s="1"/>
      <c r="B3" s="10"/>
    </row>
    <row r="4" spans="1:6" ht="13.5" thickBot="1"/>
    <row r="5" spans="1:6" ht="13.5" thickBot="1">
      <c r="A5" s="6" t="s">
        <v>6</v>
      </c>
      <c r="B5" s="7" t="s">
        <v>7</v>
      </c>
      <c r="C5" s="7" t="s">
        <v>8</v>
      </c>
      <c r="D5" s="8" t="s">
        <v>1</v>
      </c>
      <c r="E5" s="8" t="s">
        <v>2</v>
      </c>
      <c r="F5" s="9" t="s">
        <v>3</v>
      </c>
    </row>
    <row r="6" spans="1:6">
      <c r="A6" s="2">
        <v>36892</v>
      </c>
      <c r="B6" s="11"/>
      <c r="F6" s="3">
        <v>0</v>
      </c>
    </row>
    <row r="7" spans="1:6">
      <c r="A7" s="2">
        <v>36909</v>
      </c>
      <c r="B7" s="11"/>
      <c r="C7" t="s">
        <v>4</v>
      </c>
      <c r="D7" s="3">
        <v>69187.5</v>
      </c>
      <c r="F7" s="3">
        <v>69187.5</v>
      </c>
    </row>
    <row r="8" spans="1:6">
      <c r="A8" s="2">
        <v>36915</v>
      </c>
      <c r="B8" s="11"/>
      <c r="C8" t="s">
        <v>17</v>
      </c>
      <c r="D8" s="3">
        <v>3132</v>
      </c>
      <c r="F8" s="3">
        <f>F7+D8</f>
        <v>72319.5</v>
      </c>
    </row>
    <row r="9" spans="1:6">
      <c r="A9" s="2">
        <v>36922</v>
      </c>
      <c r="B9" s="11"/>
      <c r="C9" t="s">
        <v>5</v>
      </c>
      <c r="D9" s="3">
        <v>34020</v>
      </c>
      <c r="F9" s="3">
        <f>F8+D9</f>
        <v>106339.5</v>
      </c>
    </row>
    <row r="10" spans="1:6">
      <c r="A10" s="2">
        <v>36924</v>
      </c>
      <c r="B10" s="4">
        <v>1</v>
      </c>
      <c r="C10" t="s">
        <v>9</v>
      </c>
      <c r="E10" s="3">
        <v>-3250</v>
      </c>
      <c r="F10" s="3">
        <f>F9+E10+D10</f>
        <v>103089.5</v>
      </c>
    </row>
    <row r="11" spans="1:6">
      <c r="A11" s="2">
        <v>36924</v>
      </c>
      <c r="B11" s="4">
        <v>2</v>
      </c>
      <c r="C11" t="s">
        <v>10</v>
      </c>
      <c r="E11" s="3">
        <v>-2758</v>
      </c>
      <c r="F11" s="3">
        <f t="shared" ref="F11:F24" si="0">F10+E11+D11</f>
        <v>100331.5</v>
      </c>
    </row>
    <row r="12" spans="1:6">
      <c r="A12" s="2">
        <v>36924</v>
      </c>
      <c r="B12" s="4">
        <v>3</v>
      </c>
      <c r="C12" t="s">
        <v>11</v>
      </c>
      <c r="E12" s="3">
        <v>-6625</v>
      </c>
      <c r="F12" s="3">
        <f t="shared" si="0"/>
        <v>93706.5</v>
      </c>
    </row>
    <row r="13" spans="1:6">
      <c r="A13" s="2">
        <v>36957</v>
      </c>
      <c r="C13" t="s">
        <v>5</v>
      </c>
      <c r="D13" s="3">
        <v>160</v>
      </c>
      <c r="F13" s="3">
        <f t="shared" si="0"/>
        <v>93866.5</v>
      </c>
    </row>
    <row r="14" spans="1:6">
      <c r="A14" s="2">
        <v>36957</v>
      </c>
      <c r="C14" t="s">
        <v>5</v>
      </c>
      <c r="D14" s="3">
        <v>1323</v>
      </c>
      <c r="F14" s="3">
        <f t="shared" si="0"/>
        <v>95189.5</v>
      </c>
    </row>
    <row r="15" spans="1:6">
      <c r="A15" s="2">
        <v>36957</v>
      </c>
      <c r="C15" t="s">
        <v>5</v>
      </c>
      <c r="D15" s="3">
        <v>1790</v>
      </c>
      <c r="F15" s="3">
        <f t="shared" si="0"/>
        <v>96979.5</v>
      </c>
    </row>
    <row r="16" spans="1:6">
      <c r="A16" s="2">
        <v>37004</v>
      </c>
      <c r="C16" t="s">
        <v>5</v>
      </c>
      <c r="D16" s="3">
        <v>5123</v>
      </c>
      <c r="F16" s="3">
        <f t="shared" si="0"/>
        <v>102102.5</v>
      </c>
    </row>
    <row r="17" spans="1:6">
      <c r="A17" s="2">
        <v>37018</v>
      </c>
      <c r="B17" s="4">
        <v>4</v>
      </c>
      <c r="C17" t="s">
        <v>12</v>
      </c>
      <c r="E17" s="3">
        <v>-156</v>
      </c>
      <c r="F17" s="3">
        <f t="shared" si="0"/>
        <v>101946.5</v>
      </c>
    </row>
    <row r="18" spans="1:6">
      <c r="A18" s="2">
        <v>37034</v>
      </c>
      <c r="B18" s="4">
        <v>5</v>
      </c>
      <c r="C18" t="s">
        <v>13</v>
      </c>
      <c r="E18" s="3">
        <v>-22410</v>
      </c>
      <c r="F18" s="3">
        <f t="shared" si="0"/>
        <v>79536.5</v>
      </c>
    </row>
    <row r="19" spans="1:6">
      <c r="A19" s="2">
        <v>37029</v>
      </c>
      <c r="B19" s="4">
        <v>6</v>
      </c>
      <c r="C19" t="s">
        <v>14</v>
      </c>
      <c r="E19" s="3">
        <v>-26088</v>
      </c>
      <c r="F19" s="3">
        <f t="shared" si="0"/>
        <v>53448.5</v>
      </c>
    </row>
    <row r="20" spans="1:6">
      <c r="A20" s="2">
        <v>37049</v>
      </c>
      <c r="C20" t="s">
        <v>5</v>
      </c>
      <c r="D20" s="3">
        <v>2268</v>
      </c>
      <c r="F20" s="3">
        <f t="shared" si="0"/>
        <v>55716.5</v>
      </c>
    </row>
    <row r="21" spans="1:6">
      <c r="A21" s="2">
        <v>37049</v>
      </c>
      <c r="C21" t="s">
        <v>5</v>
      </c>
      <c r="D21" s="3">
        <v>1062</v>
      </c>
      <c r="F21" s="3">
        <f t="shared" si="0"/>
        <v>56778.5</v>
      </c>
    </row>
    <row r="22" spans="1:6">
      <c r="A22" s="2">
        <v>37061</v>
      </c>
      <c r="C22" t="s">
        <v>5</v>
      </c>
      <c r="D22" s="3">
        <v>16794</v>
      </c>
      <c r="F22" s="3">
        <f t="shared" si="0"/>
        <v>73572.5</v>
      </c>
    </row>
    <row r="23" spans="1:6">
      <c r="A23" s="2">
        <v>37090</v>
      </c>
      <c r="B23" s="4">
        <v>7</v>
      </c>
      <c r="C23" t="s">
        <v>15</v>
      </c>
      <c r="E23" s="3">
        <v>-6156.25</v>
      </c>
      <c r="F23" s="3">
        <f t="shared" si="0"/>
        <v>67416.25</v>
      </c>
    </row>
    <row r="24" spans="1:6">
      <c r="A24" s="2">
        <v>37102</v>
      </c>
      <c r="B24" s="4">
        <v>8</v>
      </c>
      <c r="C24" t="s">
        <v>16</v>
      </c>
      <c r="E24" s="3">
        <v>-1245</v>
      </c>
      <c r="F24" s="3">
        <f t="shared" si="0"/>
        <v>66171.25</v>
      </c>
    </row>
    <row r="25" spans="1:6">
      <c r="A25" s="2"/>
    </row>
    <row r="26" spans="1:6">
      <c r="A26" s="2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&amp;R&amp;8&amp;F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F19" sqref="F19"/>
    </sheetView>
  </sheetViews>
  <sheetFormatPr defaultRowHeight="12.75"/>
  <cols>
    <col min="1" max="1" width="10.140625" customWidth="1"/>
    <col min="2" max="2" width="5.85546875" style="4" customWidth="1"/>
    <col min="3" max="3" width="37.140625" customWidth="1"/>
    <col min="4" max="4" width="13.42578125" style="3" bestFit="1" customWidth="1"/>
    <col min="5" max="5" width="12.42578125" style="3" customWidth="1"/>
    <col min="6" max="6" width="13.42578125" style="3" customWidth="1"/>
  </cols>
  <sheetData>
    <row r="1" spans="1:6" ht="23.25">
      <c r="A1" s="1" t="s">
        <v>0</v>
      </c>
      <c r="B1" s="10"/>
    </row>
    <row r="2" spans="1:6" ht="23.25">
      <c r="A2" s="1"/>
      <c r="B2" s="10"/>
    </row>
    <row r="3" spans="1:6" ht="12.75" customHeight="1">
      <c r="A3" s="1"/>
      <c r="B3" s="10"/>
    </row>
    <row r="4" spans="1:6" ht="13.5" thickBot="1"/>
    <row r="5" spans="1:6" ht="13.5" thickBot="1">
      <c r="A5" s="6" t="s">
        <v>6</v>
      </c>
      <c r="B5" s="7" t="s">
        <v>7</v>
      </c>
      <c r="C5" s="7" t="s">
        <v>8</v>
      </c>
      <c r="D5" s="8" t="s">
        <v>1</v>
      </c>
      <c r="E5" s="8" t="s">
        <v>2</v>
      </c>
      <c r="F5" s="9" t="s">
        <v>3</v>
      </c>
    </row>
    <row r="6" spans="1:6">
      <c r="A6" s="2">
        <v>36892</v>
      </c>
      <c r="B6" s="11"/>
      <c r="F6" s="3">
        <v>0</v>
      </c>
    </row>
    <row r="7" spans="1:6">
      <c r="A7" s="2">
        <v>36909</v>
      </c>
      <c r="B7" s="11"/>
      <c r="C7" t="s">
        <v>4</v>
      </c>
      <c r="D7" s="3">
        <v>69187.5</v>
      </c>
      <c r="F7" s="3">
        <v>69187.5</v>
      </c>
    </row>
    <row r="8" spans="1:6">
      <c r="A8" s="2">
        <v>36915</v>
      </c>
      <c r="B8" s="11"/>
      <c r="C8" t="s">
        <v>17</v>
      </c>
      <c r="D8" s="3">
        <v>3132</v>
      </c>
      <c r="F8" s="3">
        <f>F7+D8</f>
        <v>72319.5</v>
      </c>
    </row>
    <row r="9" spans="1:6">
      <c r="A9" s="2">
        <v>36922</v>
      </c>
      <c r="B9" s="11"/>
      <c r="C9" t="s">
        <v>5</v>
      </c>
      <c r="D9" s="3">
        <v>34020</v>
      </c>
      <c r="F9" s="3">
        <f>F8+D9</f>
        <v>106339.5</v>
      </c>
    </row>
    <row r="10" spans="1:6">
      <c r="A10" s="2">
        <v>36924</v>
      </c>
      <c r="B10" s="4">
        <v>1</v>
      </c>
      <c r="C10" t="s">
        <v>9</v>
      </c>
      <c r="E10" s="3">
        <v>-3250</v>
      </c>
      <c r="F10" s="3">
        <f>F9+E10+D10</f>
        <v>103089.5</v>
      </c>
    </row>
    <row r="11" spans="1:6">
      <c r="A11" s="2">
        <v>36924</v>
      </c>
      <c r="B11" s="4">
        <v>2</v>
      </c>
      <c r="C11" t="s">
        <v>10</v>
      </c>
      <c r="E11" s="3">
        <v>-2758</v>
      </c>
      <c r="F11" s="3">
        <f t="shared" ref="F11:F24" si="0">F10+E11+D11</f>
        <v>100331.5</v>
      </c>
    </row>
    <row r="12" spans="1:6">
      <c r="A12" s="2">
        <v>36924</v>
      </c>
      <c r="B12" s="4">
        <v>3</v>
      </c>
      <c r="C12" t="s">
        <v>11</v>
      </c>
      <c r="E12" s="3">
        <v>-6625</v>
      </c>
      <c r="F12" s="3">
        <f t="shared" si="0"/>
        <v>93706.5</v>
      </c>
    </row>
    <row r="13" spans="1:6">
      <c r="A13" s="2">
        <v>36957</v>
      </c>
      <c r="C13" t="s">
        <v>5</v>
      </c>
      <c r="D13" s="3">
        <v>160</v>
      </c>
      <c r="F13" s="3">
        <f t="shared" si="0"/>
        <v>93866.5</v>
      </c>
    </row>
    <row r="14" spans="1:6">
      <c r="A14" s="2">
        <v>36957</v>
      </c>
      <c r="C14" t="s">
        <v>5</v>
      </c>
      <c r="D14" s="3">
        <v>1323</v>
      </c>
      <c r="F14" s="3">
        <f t="shared" si="0"/>
        <v>95189.5</v>
      </c>
    </row>
    <row r="15" spans="1:6">
      <c r="A15" s="2">
        <v>36957</v>
      </c>
      <c r="C15" t="s">
        <v>5</v>
      </c>
      <c r="D15" s="3">
        <v>1790</v>
      </c>
      <c r="F15" s="3">
        <f t="shared" si="0"/>
        <v>96979.5</v>
      </c>
    </row>
    <row r="16" spans="1:6">
      <c r="A16" s="2">
        <v>37004</v>
      </c>
      <c r="C16" t="s">
        <v>5</v>
      </c>
      <c r="D16" s="3">
        <v>5123</v>
      </c>
      <c r="F16" s="3">
        <f t="shared" si="0"/>
        <v>102102.5</v>
      </c>
    </row>
    <row r="17" spans="1:6">
      <c r="A17" s="2">
        <v>37018</v>
      </c>
      <c r="B17" s="4">
        <v>4</v>
      </c>
      <c r="C17" t="s">
        <v>12</v>
      </c>
      <c r="E17" s="3">
        <v>-156</v>
      </c>
      <c r="F17" s="3">
        <f t="shared" si="0"/>
        <v>101946.5</v>
      </c>
    </row>
    <row r="18" spans="1:6">
      <c r="A18" s="2">
        <v>37034</v>
      </c>
      <c r="B18" s="4">
        <v>5</v>
      </c>
      <c r="C18" t="s">
        <v>13</v>
      </c>
      <c r="E18" s="3">
        <v>-22410</v>
      </c>
      <c r="F18" s="3">
        <f t="shared" si="0"/>
        <v>79536.5</v>
      </c>
    </row>
    <row r="19" spans="1:6">
      <c r="A19" s="2">
        <v>37029</v>
      </c>
      <c r="B19" s="4">
        <v>6</v>
      </c>
      <c r="C19" t="s">
        <v>14</v>
      </c>
      <c r="E19" s="3">
        <v>-26088</v>
      </c>
      <c r="F19" s="3">
        <f t="shared" si="0"/>
        <v>53448.5</v>
      </c>
    </row>
    <row r="20" spans="1:6">
      <c r="A20" s="2">
        <v>37049</v>
      </c>
      <c r="C20" t="s">
        <v>5</v>
      </c>
      <c r="D20" s="3">
        <v>2268</v>
      </c>
      <c r="F20" s="3">
        <f t="shared" si="0"/>
        <v>55716.5</v>
      </c>
    </row>
    <row r="21" spans="1:6">
      <c r="A21" s="2">
        <v>37049</v>
      </c>
      <c r="C21" t="s">
        <v>5</v>
      </c>
      <c r="D21" s="3">
        <v>1062</v>
      </c>
      <c r="F21" s="3">
        <f t="shared" si="0"/>
        <v>56778.5</v>
      </c>
    </row>
    <row r="22" spans="1:6">
      <c r="A22" s="2">
        <v>37061</v>
      </c>
      <c r="C22" t="s">
        <v>5</v>
      </c>
      <c r="D22" s="3">
        <v>16794</v>
      </c>
      <c r="F22" s="3">
        <f t="shared" si="0"/>
        <v>73572.5</v>
      </c>
    </row>
    <row r="23" spans="1:6">
      <c r="A23" s="2">
        <v>37090</v>
      </c>
      <c r="B23" s="4">
        <v>7</v>
      </c>
      <c r="C23" t="s">
        <v>15</v>
      </c>
      <c r="E23" s="3">
        <v>-6156.25</v>
      </c>
      <c r="F23" s="3">
        <f t="shared" si="0"/>
        <v>67416.25</v>
      </c>
    </row>
    <row r="24" spans="1:6">
      <c r="A24" s="2">
        <v>37102</v>
      </c>
      <c r="B24" s="4">
        <v>8</v>
      </c>
      <c r="C24" t="s">
        <v>16</v>
      </c>
      <c r="E24" s="3">
        <v>-1245</v>
      </c>
      <c r="F24" s="3">
        <f t="shared" si="0"/>
        <v>66171.25</v>
      </c>
    </row>
    <row r="25" spans="1:6" ht="13.5" thickBot="1">
      <c r="A25" s="2"/>
    </row>
    <row r="26" spans="1:6">
      <c r="A26" s="14">
        <v>37103</v>
      </c>
      <c r="B26" s="15"/>
      <c r="C26" s="16" t="s">
        <v>18</v>
      </c>
      <c r="D26" s="17">
        <f>SUM(D7:D24)</f>
        <v>134859.5</v>
      </c>
      <c r="E26" s="17"/>
      <c r="F26" s="18"/>
    </row>
    <row r="27" spans="1:6">
      <c r="A27" s="19">
        <v>37103</v>
      </c>
      <c r="B27" s="5"/>
      <c r="C27" s="12" t="s">
        <v>19</v>
      </c>
      <c r="D27" s="13"/>
      <c r="E27" s="13">
        <f>SUM(E10:E24)</f>
        <v>-68688.25</v>
      </c>
      <c r="F27" s="20"/>
    </row>
    <row r="28" spans="1:6" ht="13.5" thickBot="1">
      <c r="A28" s="21">
        <v>37104</v>
      </c>
      <c r="B28" s="22"/>
      <c r="C28" s="23" t="s">
        <v>20</v>
      </c>
      <c r="D28" s="24"/>
      <c r="E28" s="24"/>
      <c r="F28" s="25">
        <f>D26+E27</f>
        <v>66171.25</v>
      </c>
    </row>
    <row r="30" spans="1:6">
      <c r="A30" t="s">
        <v>21</v>
      </c>
    </row>
  </sheetData>
  <phoneticPr fontId="0" type="noConversion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 xml:space="preserve">&amp;R&amp;8&amp;F &amp;A &amp;D]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>
      <selection activeCell="C42" sqref="C41:C42"/>
    </sheetView>
  </sheetViews>
  <sheetFormatPr defaultRowHeight="12.75"/>
  <cols>
    <col min="1" max="1" width="12" customWidth="1"/>
    <col min="2" max="2" width="9.140625" style="31"/>
    <col min="3" max="3" width="33" customWidth="1"/>
    <col min="4" max="5" width="13.5703125" customWidth="1"/>
    <col min="6" max="6" width="13.5703125" bestFit="1" customWidth="1"/>
    <col min="8" max="8" width="12.42578125" style="36" bestFit="1" customWidth="1"/>
    <col min="9" max="9" width="11.42578125" style="36" bestFit="1" customWidth="1"/>
    <col min="10" max="10" width="12.42578125" style="36" bestFit="1" customWidth="1"/>
    <col min="11" max="13" width="11.42578125" style="36" bestFit="1" customWidth="1"/>
  </cols>
  <sheetData>
    <row r="1" spans="1:6" ht="23.25">
      <c r="A1" s="1" t="s">
        <v>0</v>
      </c>
      <c r="B1" s="33"/>
      <c r="D1" s="3"/>
      <c r="E1" s="3"/>
      <c r="F1" s="3"/>
    </row>
    <row r="2" spans="1:6" ht="23.25">
      <c r="A2" s="26" t="s">
        <v>28</v>
      </c>
      <c r="B2" s="33"/>
      <c r="D2" s="3"/>
      <c r="E2" s="3"/>
      <c r="F2" s="3"/>
    </row>
    <row r="3" spans="1:6" ht="23.25">
      <c r="A3" s="1"/>
      <c r="B3" s="33"/>
      <c r="D3" s="3"/>
      <c r="E3" s="3"/>
      <c r="F3" s="3"/>
    </row>
    <row r="4" spans="1:6" ht="13.5" thickBot="1">
      <c r="B4" s="34"/>
      <c r="D4" s="3"/>
      <c r="E4" s="3"/>
      <c r="F4" s="3"/>
    </row>
    <row r="5" spans="1:6" ht="13.5" thickBot="1">
      <c r="A5" s="6" t="s">
        <v>6</v>
      </c>
      <c r="B5" s="35" t="s">
        <v>7</v>
      </c>
      <c r="C5" s="7" t="s">
        <v>8</v>
      </c>
      <c r="D5" s="8" t="s">
        <v>1</v>
      </c>
      <c r="E5" s="8" t="s">
        <v>2</v>
      </c>
      <c r="F5" s="9" t="s">
        <v>3</v>
      </c>
    </row>
    <row r="6" spans="1:6">
      <c r="A6" s="2">
        <v>40025</v>
      </c>
      <c r="B6" s="34"/>
      <c r="C6" t="s">
        <v>23</v>
      </c>
      <c r="D6" s="27"/>
      <c r="E6" s="27"/>
      <c r="F6" s="3">
        <v>296982.19</v>
      </c>
    </row>
    <row r="7" spans="1:6">
      <c r="A7" s="2">
        <v>40056</v>
      </c>
      <c r="B7" s="34">
        <v>244</v>
      </c>
      <c r="C7" t="s">
        <v>34</v>
      </c>
      <c r="D7" s="27"/>
      <c r="E7" s="27">
        <v>-1123</v>
      </c>
      <c r="F7" s="27">
        <f>F6+E7+D7</f>
        <v>295859.19</v>
      </c>
    </row>
    <row r="8" spans="1:6">
      <c r="A8" s="2">
        <v>40086</v>
      </c>
      <c r="B8" s="34">
        <v>245</v>
      </c>
      <c r="C8" t="s">
        <v>34</v>
      </c>
      <c r="D8" s="27"/>
      <c r="E8" s="27">
        <v>-1123</v>
      </c>
      <c r="F8" s="27">
        <f>F7+E8+D8</f>
        <v>294736.19</v>
      </c>
    </row>
    <row r="9" spans="1:6">
      <c r="A9" s="2">
        <v>40099</v>
      </c>
      <c r="B9" s="34">
        <v>246</v>
      </c>
      <c r="C9" t="s">
        <v>34</v>
      </c>
      <c r="D9" s="27"/>
      <c r="E9" s="27">
        <v>-1123</v>
      </c>
      <c r="F9" s="27">
        <f t="shared" ref="F9:F36" si="0">F8+E9+D9</f>
        <v>293613.19</v>
      </c>
    </row>
    <row r="10" spans="1:6">
      <c r="A10" s="2">
        <v>40100</v>
      </c>
      <c r="B10" s="34">
        <v>247</v>
      </c>
      <c r="C10" t="s">
        <v>26</v>
      </c>
      <c r="D10" s="27"/>
      <c r="E10" s="27">
        <v>-249</v>
      </c>
      <c r="F10" s="27">
        <f t="shared" si="0"/>
        <v>293364.19</v>
      </c>
    </row>
    <row r="11" spans="1:6">
      <c r="A11" s="2">
        <v>40106</v>
      </c>
      <c r="B11" s="34"/>
      <c r="C11" t="s">
        <v>42</v>
      </c>
      <c r="D11" s="27">
        <v>980</v>
      </c>
      <c r="E11" s="27"/>
      <c r="F11" s="27">
        <f t="shared" si="0"/>
        <v>294344.19</v>
      </c>
    </row>
    <row r="12" spans="1:6">
      <c r="A12" s="2">
        <v>40106</v>
      </c>
      <c r="B12" s="34"/>
      <c r="C12" t="s">
        <v>43</v>
      </c>
      <c r="D12" s="27">
        <v>10000</v>
      </c>
      <c r="E12" s="27"/>
      <c r="F12" s="27">
        <f t="shared" si="0"/>
        <v>304344.19</v>
      </c>
    </row>
    <row r="13" spans="1:6">
      <c r="A13" s="2">
        <v>40106</v>
      </c>
      <c r="B13" s="34"/>
      <c r="C13" t="s">
        <v>44</v>
      </c>
      <c r="D13" s="27">
        <v>6057</v>
      </c>
      <c r="E13" s="27"/>
      <c r="F13" s="27">
        <f t="shared" si="0"/>
        <v>310401.19</v>
      </c>
    </row>
    <row r="14" spans="1:6">
      <c r="A14" s="2">
        <v>40106</v>
      </c>
      <c r="B14" s="34"/>
      <c r="C14" t="s">
        <v>45</v>
      </c>
      <c r="D14" s="27">
        <v>7011</v>
      </c>
      <c r="E14" s="27"/>
      <c r="F14" s="27">
        <f t="shared" si="0"/>
        <v>317412.19</v>
      </c>
    </row>
    <row r="15" spans="1:6">
      <c r="A15" s="2">
        <v>40106</v>
      </c>
      <c r="B15" s="34"/>
      <c r="C15" t="s">
        <v>46</v>
      </c>
      <c r="D15" s="27">
        <v>3150</v>
      </c>
      <c r="E15" s="27"/>
      <c r="F15" s="27">
        <f t="shared" si="0"/>
        <v>320562.19</v>
      </c>
    </row>
    <row r="16" spans="1:6">
      <c r="A16" s="2">
        <v>40111</v>
      </c>
      <c r="B16" s="34">
        <v>248</v>
      </c>
      <c r="C16" t="s">
        <v>27</v>
      </c>
      <c r="D16" s="27"/>
      <c r="E16" s="27">
        <v>-170</v>
      </c>
      <c r="F16" s="27">
        <f t="shared" si="0"/>
        <v>320392.19</v>
      </c>
    </row>
    <row r="17" spans="1:6">
      <c r="A17" s="29">
        <v>40115</v>
      </c>
      <c r="B17" s="34">
        <v>249</v>
      </c>
      <c r="C17" t="s">
        <v>34</v>
      </c>
      <c r="D17" s="27"/>
      <c r="E17" s="27">
        <v>-1123</v>
      </c>
      <c r="F17" s="27">
        <f t="shared" si="0"/>
        <v>319269.19</v>
      </c>
    </row>
    <row r="18" spans="1:6">
      <c r="A18" s="29">
        <v>40115</v>
      </c>
      <c r="B18" s="32">
        <v>250</v>
      </c>
      <c r="C18" t="s">
        <v>39</v>
      </c>
      <c r="D18" s="27"/>
      <c r="E18" s="27">
        <v>-150.35</v>
      </c>
      <c r="F18" s="27">
        <f t="shared" si="0"/>
        <v>319118.84000000003</v>
      </c>
    </row>
    <row r="19" spans="1:6">
      <c r="A19" s="29">
        <v>40115</v>
      </c>
      <c r="B19" s="34">
        <v>251</v>
      </c>
      <c r="C19" t="s">
        <v>40</v>
      </c>
      <c r="D19" s="27"/>
      <c r="E19" s="27">
        <v>-130</v>
      </c>
      <c r="F19" s="27">
        <f t="shared" si="0"/>
        <v>318988.84000000003</v>
      </c>
    </row>
    <row r="20" spans="1:6">
      <c r="A20" s="29">
        <v>40144</v>
      </c>
      <c r="B20" s="34">
        <v>252</v>
      </c>
      <c r="C20" t="s">
        <v>34</v>
      </c>
      <c r="D20" s="27"/>
      <c r="E20" s="27">
        <v>-1123</v>
      </c>
      <c r="F20" s="27">
        <f t="shared" si="0"/>
        <v>317865.84000000003</v>
      </c>
    </row>
    <row r="21" spans="1:6">
      <c r="A21" s="2">
        <v>40156</v>
      </c>
      <c r="B21" s="34">
        <v>253</v>
      </c>
      <c r="C21" t="s">
        <v>38</v>
      </c>
      <c r="D21" s="27"/>
      <c r="E21" s="27">
        <v>-4281</v>
      </c>
      <c r="F21" s="27">
        <f t="shared" si="0"/>
        <v>313584.84000000003</v>
      </c>
    </row>
    <row r="22" spans="1:6">
      <c r="A22" s="29">
        <v>40165</v>
      </c>
      <c r="B22" s="34">
        <v>254</v>
      </c>
      <c r="C22" t="s">
        <v>37</v>
      </c>
      <c r="D22" s="27"/>
      <c r="E22" s="27">
        <v>-5625</v>
      </c>
      <c r="F22" s="27">
        <f t="shared" si="0"/>
        <v>307959.84000000003</v>
      </c>
    </row>
    <row r="23" spans="1:6">
      <c r="A23" s="29">
        <v>40177</v>
      </c>
      <c r="B23" s="34"/>
      <c r="C23" t="s">
        <v>35</v>
      </c>
      <c r="D23" s="27">
        <v>974</v>
      </c>
      <c r="E23" s="27"/>
      <c r="F23" s="27">
        <f t="shared" si="0"/>
        <v>308933.84000000003</v>
      </c>
    </row>
    <row r="24" spans="1:6">
      <c r="A24" s="29">
        <v>40209</v>
      </c>
      <c r="B24" s="34">
        <v>255</v>
      </c>
      <c r="C24" t="s">
        <v>36</v>
      </c>
      <c r="D24" s="27"/>
      <c r="E24" s="27">
        <v>-122362</v>
      </c>
      <c r="F24" s="27">
        <f t="shared" si="0"/>
        <v>186571.84000000003</v>
      </c>
    </row>
    <row r="25" spans="1:6">
      <c r="A25" s="2">
        <v>40178</v>
      </c>
      <c r="B25" s="34">
        <v>256</v>
      </c>
      <c r="C25" t="s">
        <v>34</v>
      </c>
      <c r="D25" s="27"/>
      <c r="E25" s="27">
        <v>-1122</v>
      </c>
      <c r="F25" s="27">
        <f t="shared" si="0"/>
        <v>185449.84000000003</v>
      </c>
    </row>
    <row r="26" spans="1:6">
      <c r="A26" s="29">
        <v>40178</v>
      </c>
      <c r="B26" s="34"/>
      <c r="C26" t="s">
        <v>24</v>
      </c>
      <c r="D26" s="27">
        <v>882.57</v>
      </c>
      <c r="E26" s="27"/>
      <c r="F26" s="27">
        <f t="shared" si="0"/>
        <v>186332.41000000003</v>
      </c>
    </row>
    <row r="27" spans="1:6">
      <c r="A27" s="29">
        <v>40198</v>
      </c>
      <c r="B27" s="34">
        <v>257</v>
      </c>
      <c r="C27" t="s">
        <v>41</v>
      </c>
      <c r="D27" s="27"/>
      <c r="E27" s="27">
        <v>-774</v>
      </c>
      <c r="F27" s="27">
        <f t="shared" si="0"/>
        <v>185558.41000000003</v>
      </c>
    </row>
    <row r="28" spans="1:6">
      <c r="A28" s="29">
        <v>40218</v>
      </c>
      <c r="B28" s="34">
        <v>258</v>
      </c>
      <c r="C28" t="s">
        <v>33</v>
      </c>
      <c r="D28" s="27"/>
      <c r="E28" s="27">
        <v>-98</v>
      </c>
      <c r="F28" s="27">
        <f t="shared" si="0"/>
        <v>185460.41000000003</v>
      </c>
    </row>
    <row r="29" spans="1:6">
      <c r="A29" s="29">
        <v>40261</v>
      </c>
      <c r="B29" s="34"/>
      <c r="C29" t="s">
        <v>30</v>
      </c>
      <c r="D29" s="27">
        <v>11584.66</v>
      </c>
      <c r="E29" s="27"/>
      <c r="F29" s="27">
        <f t="shared" si="0"/>
        <v>197045.07000000004</v>
      </c>
    </row>
    <row r="30" spans="1:6">
      <c r="A30" s="29">
        <v>40296</v>
      </c>
      <c r="B30" s="34">
        <v>259</v>
      </c>
      <c r="C30" t="s">
        <v>32</v>
      </c>
      <c r="D30" s="27"/>
      <c r="E30" s="27">
        <v>-98</v>
      </c>
      <c r="F30" s="27">
        <f t="shared" si="0"/>
        <v>196947.07000000004</v>
      </c>
    </row>
    <row r="31" spans="1:6">
      <c r="A31" s="29">
        <v>40301</v>
      </c>
      <c r="B31" s="34"/>
      <c r="C31" t="s">
        <v>29</v>
      </c>
      <c r="D31" s="27">
        <v>300</v>
      </c>
      <c r="E31" s="27"/>
      <c r="F31" s="27">
        <f t="shared" si="0"/>
        <v>197247.07000000004</v>
      </c>
    </row>
    <row r="32" spans="1:6">
      <c r="A32" s="29">
        <v>40308</v>
      </c>
      <c r="B32" s="34"/>
      <c r="C32" t="s">
        <v>46</v>
      </c>
      <c r="D32" s="27">
        <v>10674</v>
      </c>
      <c r="E32" s="27"/>
      <c r="F32" s="27">
        <f t="shared" si="0"/>
        <v>207921.07000000004</v>
      </c>
    </row>
    <row r="33" spans="1:6">
      <c r="A33" s="29">
        <v>40308</v>
      </c>
      <c r="B33" s="34"/>
      <c r="C33" t="s">
        <v>43</v>
      </c>
      <c r="D33" s="27">
        <v>21069</v>
      </c>
      <c r="E33" s="27"/>
      <c r="F33" s="27">
        <f t="shared" si="0"/>
        <v>228990.07000000004</v>
      </c>
    </row>
    <row r="34" spans="1:6">
      <c r="A34" s="29">
        <v>40315</v>
      </c>
      <c r="B34" s="34">
        <v>260</v>
      </c>
      <c r="C34" t="s">
        <v>31</v>
      </c>
      <c r="D34" s="27"/>
      <c r="E34" s="27">
        <v>-4375</v>
      </c>
      <c r="F34" s="27">
        <f t="shared" si="0"/>
        <v>224615.07000000004</v>
      </c>
    </row>
    <row r="35" spans="1:6">
      <c r="A35" s="29">
        <v>40361</v>
      </c>
      <c r="B35" s="34"/>
      <c r="C35" t="s">
        <v>47</v>
      </c>
      <c r="D35" s="27">
        <v>3384</v>
      </c>
      <c r="E35" s="27"/>
      <c r="F35" s="27">
        <f t="shared" si="0"/>
        <v>227999.07000000004</v>
      </c>
    </row>
    <row r="36" spans="1:6" ht="13.5" thickBot="1">
      <c r="A36" s="2"/>
      <c r="B36" s="34"/>
      <c r="C36" t="s">
        <v>25</v>
      </c>
      <c r="D36" s="28">
        <v>0</v>
      </c>
      <c r="E36" s="28">
        <v>0</v>
      </c>
      <c r="F36" s="28">
        <f t="shared" si="0"/>
        <v>227999.07000000004</v>
      </c>
    </row>
    <row r="37" spans="1:6">
      <c r="A37" s="2">
        <v>40390</v>
      </c>
      <c r="D37" s="30">
        <f>SUM(D6:D36)</f>
        <v>76066.23</v>
      </c>
      <c r="E37" s="30">
        <f>SUM(E6:E36)</f>
        <v>-145049.35</v>
      </c>
      <c r="F37" s="3">
        <f>F36</f>
        <v>227999.07000000004</v>
      </c>
    </row>
    <row r="38" spans="1:6">
      <c r="F38" s="3"/>
    </row>
    <row r="39" spans="1:6">
      <c r="F39" s="3"/>
    </row>
    <row r="40" spans="1:6">
      <c r="F40" s="3"/>
    </row>
    <row r="41" spans="1:6">
      <c r="C41" t="s">
        <v>48</v>
      </c>
      <c r="F41" s="3">
        <f>F37</f>
        <v>227999.07000000004</v>
      </c>
    </row>
    <row r="42" spans="1:6">
      <c r="F42" s="3"/>
    </row>
    <row r="43" spans="1:6">
      <c r="F43" s="3"/>
    </row>
    <row r="44" spans="1:6">
      <c r="F44" s="3"/>
    </row>
    <row r="45" spans="1:6">
      <c r="F45" s="30"/>
    </row>
    <row r="46" spans="1:6">
      <c r="F46" s="3"/>
    </row>
    <row r="47" spans="1:6">
      <c r="F47" s="3"/>
    </row>
    <row r="48" spans="1:6">
      <c r="F48" s="3"/>
    </row>
    <row r="49" spans="6:6">
      <c r="F49" s="3"/>
    </row>
    <row r="50" spans="6:6">
      <c r="F50" s="3"/>
    </row>
  </sheetData>
  <pageMargins left="0.5" right="0.4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Bokföring 2000-2001</vt:lpstr>
      <vt:lpstr>Årssammanställning 2000-2001</vt:lpstr>
      <vt:lpstr>Bokföring 2009-2010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poru1000</cp:lastModifiedBy>
  <cp:lastPrinted>2010-10-12T06:56:51Z</cp:lastPrinted>
  <dcterms:created xsi:type="dcterms:W3CDTF">2001-08-23T18:23:17Z</dcterms:created>
  <dcterms:modified xsi:type="dcterms:W3CDTF">2010-10-12T06:57:25Z</dcterms:modified>
</cp:coreProperties>
</file>